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ummaryOfChanges\"/>
    </mc:Choice>
  </mc:AlternateContent>
  <xr:revisionPtr revIDLastSave="0" documentId="13_ncr:1_{AD7475C7-2FDE-45DA-8DD8-1430F2D48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 Of Changes (date dropdo" sheetId="1" r:id="rId1"/>
  </sheets>
  <definedNames>
    <definedName name="_xlnm.Print_Titles" localSheetId="0">'Summary Of Changes (date dropdo'!$1:$3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1" l="1"/>
  <c r="V11" i="1"/>
  <c r="V10" i="1"/>
  <c r="V9" i="1"/>
</calcChain>
</file>

<file path=xl/sharedStrings.xml><?xml version="1.0" encoding="utf-8"?>
<sst xmlns="http://schemas.openxmlformats.org/spreadsheetml/2006/main" count="191" uniqueCount="45">
  <si>
    <t/>
  </si>
  <si>
    <t>Summary of Changes</t>
  </si>
  <si>
    <t>Additional ordering and billing information</t>
  </si>
  <si>
    <t>Information when ordering laboratory tests that are billed to Medicare/Medicaid</t>
  </si>
  <si>
    <t>Information regarding Current Procedural Terminology (CPT)</t>
  </si>
  <si>
    <t>Test Number</t>
  </si>
  <si>
    <t>Mnemonic</t>
  </si>
  <si>
    <t>Test Name</t>
  </si>
  <si>
    <t>New Test</t>
  </si>
  <si>
    <t>Test Name Change</t>
  </si>
  <si>
    <t>Specimen Requirements</t>
  </si>
  <si>
    <t>Methodology</t>
  </si>
  <si>
    <t>Note</t>
  </si>
  <si>
    <t>Interpretive Data</t>
  </si>
  <si>
    <t>Reference Interval</t>
  </si>
  <si>
    <t>Component Charting Name</t>
  </si>
  <si>
    <t>Component Change</t>
  </si>
  <si>
    <t>Reflex Pattern</t>
  </si>
  <si>
    <t>Result Type</t>
  </si>
  <si>
    <t>Ask at Order Prompt</t>
  </si>
  <si>
    <t>Numeric Map</t>
  </si>
  <si>
    <t>Unit of Measure</t>
  </si>
  <si>
    <t>CPT Code</t>
  </si>
  <si>
    <t>Pricing Change</t>
  </si>
  <si>
    <t>Inactivation w/ Replacement</t>
  </si>
  <si>
    <t>Inactivation w/o Replacement</t>
  </si>
  <si>
    <t>Test Change Document</t>
  </si>
  <si>
    <t>Test Mix</t>
  </si>
  <si>
    <t>Example Report</t>
  </si>
  <si>
    <t>Pricing Link</t>
  </si>
  <si>
    <t>Effective Date</t>
  </si>
  <si>
    <t>2005593</t>
  </si>
  <si>
    <t>NATAL ABS</t>
  </si>
  <si>
    <t>Natalizumab Antibodies</t>
  </si>
  <si>
    <t>x</t>
  </si>
  <si>
    <t>2006593</t>
  </si>
  <si>
    <t>PORPH TOT</t>
  </si>
  <si>
    <t>Porphyrins, Total with Reflex to  Porphyrins Fractionation, Plasma</t>
  </si>
  <si>
    <t>3002337</t>
  </si>
  <si>
    <t>BETA PG U</t>
  </si>
  <si>
    <t>2,3 Dinor-11Beta-Prostaglandin F2 Alpha, 24-Hour Urine</t>
  </si>
  <si>
    <t>3004160</t>
  </si>
  <si>
    <t>BETAPG RAN</t>
  </si>
  <si>
    <t>2,3 Dinor-11Beta-Prostaglandin F2 Alpha, Random Urine</t>
  </si>
  <si>
    <t>Effective as of October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</si>
</sst>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Roboto"/>
    </font>
    <font>
      <b/>
      <sz val="12"/>
      <color rgb="FF000000"/>
      <name val="Roboto"/>
    </font>
    <font>
      <b/>
      <sz val="10"/>
      <color rgb="FF000000"/>
      <name val="Roboto"/>
    </font>
    <font>
      <u/>
      <sz val="10"/>
      <color rgb="FF1EA1A1"/>
      <name val="Roboto"/>
    </font>
    <font>
      <b/>
      <sz val="10"/>
      <color rgb="FFFF0000"/>
      <name val="Roboto"/>
    </font>
    <font>
      <u/>
      <sz val="11"/>
      <color theme="10"/>
      <name val="Calibri"/>
      <family val="2"/>
      <scheme val="minor"/>
    </font>
    <font>
      <b/>
      <sz val="12"/>
      <color rgb="FFFF0000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1" fillId="0" borderId="0" xfId="0" applyFont="1"/>
    <xf numFmtId="0" fontId="4" fillId="0" borderId="0" xfId="0" applyFont="1" applyAlignment="1">
      <alignment horizontal="left" wrapText="1" readingOrder="1"/>
    </xf>
    <xf numFmtId="0" fontId="5" fillId="0" borderId="0" xfId="0" applyFont="1" applyAlignment="1">
      <alignment horizontal="left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textRotation="90" wrapText="1" readingOrder="1"/>
    </xf>
    <xf numFmtId="0" fontId="6" fillId="0" borderId="1" xfId="0" applyFont="1" applyBorder="1" applyAlignment="1">
      <alignment horizontal="center" vertical="center" textRotation="90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164" fontId="2" fillId="0" borderId="1" xfId="0" applyNumberFormat="1" applyFont="1" applyBorder="1" applyAlignment="1">
      <alignment horizontal="center" vertical="center" wrapText="1" readingOrder="1"/>
    </xf>
    <xf numFmtId="0" fontId="4" fillId="0" borderId="0" xfId="0" applyFont="1" applyAlignment="1">
      <alignment horizontal="left" wrapText="1" readingOrder="1"/>
    </xf>
    <xf numFmtId="0" fontId="1" fillId="0" borderId="0" xfId="0" applyFont="1"/>
    <xf numFmtId="0" fontId="5" fillId="0" borderId="0" xfId="0" applyFont="1" applyAlignment="1">
      <alignment horizontal="left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left" vertical="top" readingOrder="1"/>
    </xf>
    <xf numFmtId="0" fontId="8" fillId="0" borderId="0" xfId="0" applyNumberFormat="1" applyFont="1" applyFill="1" applyAlignment="1">
      <alignment horizontal="left" vertical="top" readingOrder="1"/>
    </xf>
    <xf numFmtId="0" fontId="7" fillId="0" borderId="1" xfId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A1A1"/>
      <rgbColor rgb="00E5E5E5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1153388</xdr:colOff>
      <xdr:row>1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aruplab.com/testing/resources/codes" TargetMode="External"/><Relationship Id="rId1" Type="http://schemas.openxmlformats.org/officeDocument/2006/relationships/hyperlink" Target="https://www.aruplab.com/compliance/medic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3"/>
  <sheetViews>
    <sheetView showGridLines="0" tabSelected="1" workbookViewId="0">
      <pane ySplit="3" topLeftCell="A4" activePane="bottomLeft" state="frozen"/>
      <selection pane="bottomLeft" sqref="A1:Z1"/>
    </sheetView>
  </sheetViews>
  <sheetFormatPr defaultRowHeight="15" x14ac:dyDescent="0.25"/>
  <cols>
    <col min="1" max="1" width="10.42578125" customWidth="1"/>
    <col min="2" max="2" width="13.5703125" customWidth="1"/>
    <col min="3" max="3" width="17.42578125" customWidth="1"/>
    <col min="4" max="25" width="3" customWidth="1"/>
    <col min="26" max="26" width="15.7109375" customWidth="1"/>
    <col min="27" max="27" width="0" hidden="1" customWidth="1"/>
  </cols>
  <sheetData>
    <row r="1" spans="1:26" ht="14.45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6" customHeight="1" x14ac:dyDescent="0.25">
      <c r="A2" s="10"/>
      <c r="B2" s="10"/>
      <c r="C2" s="10"/>
      <c r="D2" s="13" t="s">
        <v>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45" customHeight="1" x14ac:dyDescent="0.25">
      <c r="A3" s="12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7.25" x14ac:dyDescent="0.3">
      <c r="A4" s="15" t="s">
        <v>44</v>
      </c>
      <c r="B4" s="14"/>
      <c r="C4" s="14"/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</row>
    <row r="5" spans="1:26" ht="15.75" x14ac:dyDescent="0.3">
      <c r="A5" s="9" t="s">
        <v>2</v>
      </c>
      <c r="B5" s="10"/>
      <c r="C5" s="10"/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  <c r="R5" s="1" t="s">
        <v>0</v>
      </c>
      <c r="S5" s="1" t="s">
        <v>0</v>
      </c>
      <c r="T5" s="1" t="s">
        <v>0</v>
      </c>
      <c r="U5" s="1" t="s">
        <v>0</v>
      </c>
      <c r="V5" s="1" t="s">
        <v>0</v>
      </c>
      <c r="W5" s="1" t="s">
        <v>0</v>
      </c>
      <c r="X5" s="1" t="s">
        <v>0</v>
      </c>
      <c r="Y5" s="1" t="s">
        <v>0</v>
      </c>
      <c r="Z5" s="1" t="s">
        <v>0</v>
      </c>
    </row>
    <row r="6" spans="1:26" ht="15.75" x14ac:dyDescent="0.3">
      <c r="A6" s="11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  <c r="Z6" s="2" t="s">
        <v>0</v>
      </c>
    </row>
    <row r="7" spans="1:26" ht="15.75" x14ac:dyDescent="0.3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2" t="s">
        <v>0</v>
      </c>
      <c r="T7" s="2" t="s">
        <v>0</v>
      </c>
      <c r="U7" s="2" t="s">
        <v>0</v>
      </c>
      <c r="V7" s="2" t="s">
        <v>0</v>
      </c>
      <c r="W7" s="2" t="s">
        <v>0</v>
      </c>
      <c r="X7" s="2" t="s">
        <v>0</v>
      </c>
      <c r="Y7" s="2" t="s">
        <v>0</v>
      </c>
      <c r="Z7" s="2" t="s">
        <v>0</v>
      </c>
    </row>
    <row r="8" spans="1:26" ht="132.75" x14ac:dyDescent="0.25">
      <c r="A8" s="3" t="s">
        <v>5</v>
      </c>
      <c r="B8" s="3" t="s">
        <v>6</v>
      </c>
      <c r="C8" s="3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4" t="s">
        <v>20</v>
      </c>
      <c r="Q8" s="4" t="s">
        <v>21</v>
      </c>
      <c r="R8" s="4" t="s">
        <v>22</v>
      </c>
      <c r="S8" s="4" t="s">
        <v>23</v>
      </c>
      <c r="T8" s="4" t="s">
        <v>24</v>
      </c>
      <c r="U8" s="4" t="s">
        <v>25</v>
      </c>
      <c r="V8" s="5" t="s">
        <v>26</v>
      </c>
      <c r="W8" s="5" t="s">
        <v>27</v>
      </c>
      <c r="X8" s="5" t="s">
        <v>28</v>
      </c>
      <c r="Y8" s="5" t="s">
        <v>29</v>
      </c>
      <c r="Z8" s="4" t="s">
        <v>30</v>
      </c>
    </row>
    <row r="9" spans="1:26" ht="30" x14ac:dyDescent="0.25">
      <c r="A9" s="6" t="s">
        <v>31</v>
      </c>
      <c r="B9" s="6" t="s">
        <v>32</v>
      </c>
      <c r="C9" s="6" t="s">
        <v>33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7" t="s">
        <v>0</v>
      </c>
      <c r="N9" s="7" t="s">
        <v>0</v>
      </c>
      <c r="O9" s="7" t="s">
        <v>0</v>
      </c>
      <c r="P9" s="7" t="s">
        <v>0</v>
      </c>
      <c r="Q9" s="7" t="s">
        <v>0</v>
      </c>
      <c r="R9" s="7" t="s">
        <v>0</v>
      </c>
      <c r="S9" s="7" t="s">
        <v>0</v>
      </c>
      <c r="T9" s="7" t="s">
        <v>0</v>
      </c>
      <c r="U9" s="7" t="s">
        <v>34</v>
      </c>
      <c r="V9" s="16" t="str">
        <f>HYPERLINK("http://www.aruplab.com/Testing-Information/resources/HotLines/HotLineDocs/Oct2026ICHL/2026.09.28 Oct ICHL Hotline Inactivations.pdf","H")</f>
        <v>H</v>
      </c>
      <c r="W9" s="7" t="s">
        <v>0</v>
      </c>
      <c r="X9" s="7" t="s">
        <v>0</v>
      </c>
      <c r="Y9" s="7" t="s">
        <v>0</v>
      </c>
      <c r="Z9" s="8">
        <v>46300</v>
      </c>
    </row>
    <row r="10" spans="1:26" ht="75" x14ac:dyDescent="0.25">
      <c r="A10" s="6" t="s">
        <v>35</v>
      </c>
      <c r="B10" s="6" t="s">
        <v>36</v>
      </c>
      <c r="C10" s="6" t="s">
        <v>37</v>
      </c>
      <c r="D10" s="7" t="s">
        <v>0</v>
      </c>
      <c r="E10" s="7" t="s">
        <v>0</v>
      </c>
      <c r="F10" s="7" t="s">
        <v>34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16" t="str">
        <f>HYPERLINK("http://www.aruplab.com/Testing-Information/resources/HotLines/HotLineDocs/Oct2026ICHL/2006593.pdf","H")</f>
        <v>H</v>
      </c>
      <c r="W10" s="7" t="s">
        <v>0</v>
      </c>
      <c r="X10" s="7" t="s">
        <v>0</v>
      </c>
      <c r="Y10" s="7" t="s">
        <v>0</v>
      </c>
      <c r="Z10" s="8">
        <v>46300</v>
      </c>
    </row>
    <row r="11" spans="1:26" ht="60" x14ac:dyDescent="0.25">
      <c r="A11" s="6" t="s">
        <v>38</v>
      </c>
      <c r="B11" s="6" t="s">
        <v>39</v>
      </c>
      <c r="C11" s="6" t="s">
        <v>40</v>
      </c>
      <c r="D11" s="7" t="s">
        <v>0</v>
      </c>
      <c r="E11" s="7" t="s">
        <v>0</v>
      </c>
      <c r="F11" s="7" t="s">
        <v>34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16" t="str">
        <f>HYPERLINK("http://www.aruplab.com/Testing-Information/resources/HotLines/HotLineDocs/Oct2026ICHL/3002337.pdf","H")</f>
        <v>H</v>
      </c>
      <c r="W11" s="7" t="s">
        <v>0</v>
      </c>
      <c r="X11" s="7" t="s">
        <v>0</v>
      </c>
      <c r="Y11" s="7" t="s">
        <v>0</v>
      </c>
      <c r="Z11" s="8">
        <v>46300</v>
      </c>
    </row>
    <row r="12" spans="1:26" ht="60" x14ac:dyDescent="0.25">
      <c r="A12" s="6" t="s">
        <v>41</v>
      </c>
      <c r="B12" s="6" t="s">
        <v>42</v>
      </c>
      <c r="C12" s="6" t="s">
        <v>43</v>
      </c>
      <c r="D12" s="7" t="s">
        <v>0</v>
      </c>
      <c r="E12" s="7" t="s">
        <v>0</v>
      </c>
      <c r="F12" s="7" t="s">
        <v>34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7" t="s">
        <v>0</v>
      </c>
      <c r="T12" s="7" t="s">
        <v>0</v>
      </c>
      <c r="U12" s="7" t="s">
        <v>0</v>
      </c>
      <c r="V12" s="16" t="str">
        <f>HYPERLINK("http://www.aruplab.com/Testing-Information/resources/HotLines/HotLineDocs/Oct2026ICHL/3004160.pdf","H")</f>
        <v>H</v>
      </c>
      <c r="W12" s="7" t="s">
        <v>0</v>
      </c>
      <c r="X12" s="7" t="s">
        <v>0</v>
      </c>
      <c r="Y12" s="7" t="s">
        <v>0</v>
      </c>
      <c r="Z12" s="8">
        <v>46300</v>
      </c>
    </row>
    <row r="13" spans="1:26" ht="7.7" customHeight="1" x14ac:dyDescent="0.25"/>
  </sheetData>
  <mergeCells count="8">
    <mergeCell ref="A5:C5"/>
    <mergeCell ref="A6:R6"/>
    <mergeCell ref="A7:R7"/>
    <mergeCell ref="A1:Z1"/>
    <mergeCell ref="A2:C2"/>
    <mergeCell ref="D2:Z2"/>
    <mergeCell ref="A3:Z3"/>
    <mergeCell ref="A4:C4"/>
  </mergeCells>
  <hyperlinks>
    <hyperlink ref="A6" r:id="rId1" xr:uid="{00000000-0004-0000-0000-000000000000}"/>
    <hyperlink ref="A7" r:id="rId2" xr:uid="{00000000-0004-0000-0000-000001000000}"/>
  </hyperlinks>
  <pageMargins left="0.75" right="0.75" top="1" bottom="1.375" header="1" footer="1"/>
  <pageSetup orientation="landscape" horizontalDpi="300" verticalDpi="300"/>
  <headerFooter alignWithMargins="0">
    <oddFooter>&amp;L&amp;"Roboto,Regular"&amp;8 ARUP Laboratories | 500 Chipeta Way | Salt Lake City, UT 84108 | 800-522-2787 | aruplab.com _x000D_&amp;1#&amp;"Aptos"&amp;10&amp;K000000 Private Information&amp;C&amp;"Roboto,Regular"&amp;10  &amp;R&amp;"Roboto"&amp;8Page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Of Changes (date dropdo</vt:lpstr>
      <vt:lpstr>'Summary Of Changes (date dropdo'!Print_Titles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Siady, Spencer H.</dc:creator>
  <cp:lastModifiedBy>bot 0001</cp:lastModifiedBy>
  <dcterms:created xsi:type="dcterms:W3CDTF">2026-09-21T13:52:49Z</dcterms:created>
  <dcterms:modified xsi:type="dcterms:W3CDTF">2026-09-22T19:35:27Z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28a15d-fe30-4bc2-853f-da171899c8c3_Enabled">
    <vt:lpwstr>true</vt:lpwstr>
  </property>
  <property fmtid="{D5CDD505-2E9C-101B-9397-08002B2CF9AE}" pid="3" name="MSIP_Label_7528a15d-fe30-4bc2-853f-da171899c8c3_SetDate">
    <vt:lpwstr>2026-09-21T13:52:39Z</vt:lpwstr>
  </property>
  <property fmtid="{D5CDD505-2E9C-101B-9397-08002B2CF9AE}" pid="4" name="MSIP_Label_7528a15d-fe30-4bc2-853f-da171899c8c3_Method">
    <vt:lpwstr>Standard</vt:lpwstr>
  </property>
  <property fmtid="{D5CDD505-2E9C-101B-9397-08002B2CF9AE}" pid="5" name="MSIP_Label_7528a15d-fe30-4bc2-853f-da171899c8c3_Name">
    <vt:lpwstr>Private Data</vt:lpwstr>
  </property>
  <property fmtid="{D5CDD505-2E9C-101B-9397-08002B2CF9AE}" pid="6" name="MSIP_Label_7528a15d-fe30-4bc2-853f-da171899c8c3_SiteId">
    <vt:lpwstr>5bd0d628-d6ea-4086-954f-69792a5faa57</vt:lpwstr>
  </property>
  <property fmtid="{D5CDD505-2E9C-101B-9397-08002B2CF9AE}" pid="7" name="MSIP_Label_7528a15d-fe30-4bc2-853f-da171899c8c3_ActionId">
    <vt:lpwstr>f89aa483-a0af-45ce-9aaf-97a6391de3fa</vt:lpwstr>
  </property>
  <property fmtid="{D5CDD505-2E9C-101B-9397-08002B2CF9AE}" pid="8" name="MSIP_Label_7528a15d-fe30-4bc2-853f-da171899c8c3_ContentBits">
    <vt:lpwstr>2</vt:lpwstr>
  </property>
  <property fmtid="{D5CDD505-2E9C-101B-9397-08002B2CF9AE}" pid="9" name="MSIP_Label_7528a15d-fe30-4bc2-853f-da171899c8c3_Tag">
    <vt:lpwstr>10, 3, 0, 1</vt:lpwstr>
  </property>
</Properties>
</file>